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405" windowWidth="20835" windowHeight="9735" activeTab="3"/>
  </bookViews>
  <sheets>
    <sheet name="HR" sheetId="1" r:id="rId1"/>
    <sheet name="Vanzari" sheetId="2" r:id="rId2"/>
    <sheet name="Bonus" sheetId="3" r:id="rId3"/>
    <sheet name="Date" sheetId="4" r:id="rId4"/>
    <sheet name="CM" sheetId="5" r:id="rId5"/>
  </sheets>
  <definedNames>
    <definedName name="_xlnm._FilterDatabase" localSheetId="0" hidden="1">HR!$C$1:$G$25</definedName>
    <definedName name="camp">Vanzari!$C$1</definedName>
    <definedName name="produs">Vanzari!$C$2:$C$31</definedName>
  </definedNames>
  <calcPr calcId="145621"/>
</workbook>
</file>

<file path=xl/calcChain.xml><?xml version="1.0" encoding="utf-8"?>
<calcChain xmlns="http://schemas.openxmlformats.org/spreadsheetml/2006/main">
  <c r="L4" i="2" l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2" i="2"/>
  <c r="H40" i="1"/>
  <c r="I40" i="1" s="1"/>
  <c r="I39" i="1"/>
  <c r="H39" i="1"/>
  <c r="H38" i="1"/>
  <c r="I38" i="1" s="1"/>
  <c r="H37" i="1"/>
  <c r="I37" i="1" s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H27" i="1"/>
  <c r="I27" i="1" s="1"/>
  <c r="H26" i="1"/>
  <c r="I26" i="1" s="1"/>
  <c r="I25" i="1"/>
  <c r="H25" i="1"/>
  <c r="I24" i="1"/>
  <c r="H24" i="1"/>
  <c r="I23" i="1"/>
  <c r="H23" i="1"/>
  <c r="I22" i="1"/>
  <c r="H22" i="1"/>
  <c r="I21" i="1"/>
  <c r="H21" i="1"/>
  <c r="I20" i="1"/>
  <c r="H20" i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I7" i="1"/>
  <c r="H7" i="1"/>
  <c r="I6" i="1"/>
  <c r="H6" i="1"/>
  <c r="I5" i="1"/>
  <c r="H5" i="1"/>
  <c r="I4" i="1"/>
  <c r="H4" i="1"/>
  <c r="I3" i="1"/>
  <c r="H3" i="1"/>
  <c r="I2" i="1"/>
  <c r="H2" i="1"/>
</calcChain>
</file>

<file path=xl/sharedStrings.xml><?xml version="1.0" encoding="utf-8"?>
<sst xmlns="http://schemas.openxmlformats.org/spreadsheetml/2006/main" count="273" uniqueCount="169">
  <si>
    <t>Salariu de baza</t>
  </si>
  <si>
    <t>paznic</t>
  </si>
  <si>
    <t>contabil</t>
  </si>
  <si>
    <t>agent curatenie</t>
  </si>
  <si>
    <t>programator</t>
  </si>
  <si>
    <t>inginer</t>
  </si>
  <si>
    <t>Inspector</t>
  </si>
  <si>
    <t>referent</t>
  </si>
  <si>
    <t>Data angajarii</t>
  </si>
  <si>
    <t>Salariat</t>
  </si>
  <si>
    <t>Departament</t>
  </si>
  <si>
    <t>Spor vechime</t>
  </si>
  <si>
    <t>Valoare 
spor vechime</t>
  </si>
  <si>
    <t>Salariu brut</t>
  </si>
  <si>
    <t>Popa Costin</t>
  </si>
  <si>
    <t>HR</t>
  </si>
  <si>
    <t>Grecu Vasile</t>
  </si>
  <si>
    <t>IT</t>
  </si>
  <si>
    <t>Albu Cristian</t>
  </si>
  <si>
    <t>Contabilitate</t>
  </si>
  <si>
    <t>Sava Mihai</t>
  </si>
  <si>
    <t>Administrativ</t>
  </si>
  <si>
    <t>Ion Maria</t>
  </si>
  <si>
    <t>Service</t>
  </si>
  <si>
    <t>Bratu Emil</t>
  </si>
  <si>
    <t>Stoica Mihai</t>
  </si>
  <si>
    <t>Productie</t>
  </si>
  <si>
    <t>Stoian Elena</t>
  </si>
  <si>
    <t>Achizitii</t>
  </si>
  <si>
    <t>Costache Bogdan</t>
  </si>
  <si>
    <t>Dumitru Elena</t>
  </si>
  <si>
    <t>Barbu Ileana</t>
  </si>
  <si>
    <t>Dumitrescu Dorina</t>
  </si>
  <si>
    <t>Alexe Mihai</t>
  </si>
  <si>
    <t>Iancu Melania</t>
  </si>
  <si>
    <t>Nistor Cristi</t>
  </si>
  <si>
    <t>Mocanu Ion</t>
  </si>
  <si>
    <t>Nastase Mihai</t>
  </si>
  <si>
    <t>Radoi Cristina</t>
  </si>
  <si>
    <t>Sandulescu Elena</t>
  </si>
  <si>
    <t>Savu Irina</t>
  </si>
  <si>
    <t>Pirvu Dorina</t>
  </si>
  <si>
    <t>Lungu Irina</t>
  </si>
  <si>
    <t>Avram Cristina</t>
  </si>
  <si>
    <t>Minea Alina</t>
  </si>
  <si>
    <t>Dobrin Gheorghe</t>
  </si>
  <si>
    <t>Cretu Maria</t>
  </si>
  <si>
    <t>Popescu Emil</t>
  </si>
  <si>
    <t>Iancu Aurelia</t>
  </si>
  <si>
    <t>Velicu Mihai</t>
  </si>
  <si>
    <t>Sivu Irina</t>
  </si>
  <si>
    <t>Sarbu Alin</t>
  </si>
  <si>
    <t>Hobeanu Ralica</t>
  </si>
  <si>
    <t>Buzatu Mihai</t>
  </si>
  <si>
    <t>Calin Cristina</t>
  </si>
  <si>
    <t>Antohi Silvia</t>
  </si>
  <si>
    <t>Manea Maria</t>
  </si>
  <si>
    <t>Moldoveanu Cristian</t>
  </si>
  <si>
    <t>Goga Alina</t>
  </si>
  <si>
    <t>Functia</t>
  </si>
  <si>
    <t>economist</t>
  </si>
  <si>
    <t>consultant</t>
  </si>
  <si>
    <t>operator date</t>
  </si>
  <si>
    <t>gestionar</t>
  </si>
  <si>
    <t>analist date</t>
  </si>
  <si>
    <t>specialist resurse umane</t>
  </si>
  <si>
    <t>sef depozit</t>
  </si>
  <si>
    <t>ajutor programator</t>
  </si>
  <si>
    <t>casier</t>
  </si>
  <si>
    <t>sef birou</t>
  </si>
  <si>
    <t>Vanzari</t>
  </si>
  <si>
    <t>agent vanzari</t>
  </si>
  <si>
    <t>Agent vanzari</t>
  </si>
  <si>
    <t>Client</t>
  </si>
  <si>
    <t>Produs</t>
  </si>
  <si>
    <t>Agent</t>
  </si>
  <si>
    <t>Bonus</t>
  </si>
  <si>
    <t>Pluspc</t>
  </si>
  <si>
    <t>Prosper</t>
  </si>
  <si>
    <t>Smart</t>
  </si>
  <si>
    <t>TotalSoft</t>
  </si>
  <si>
    <t>Activ</t>
  </si>
  <si>
    <t>Betacom</t>
  </si>
  <si>
    <t>Impex</t>
  </si>
  <si>
    <t>Imatisoft</t>
  </si>
  <si>
    <t>Servnet</t>
  </si>
  <si>
    <t>Birotica Center</t>
  </si>
  <si>
    <t>Top Office</t>
  </si>
  <si>
    <t>Viami Computers</t>
  </si>
  <si>
    <t>Offset</t>
  </si>
  <si>
    <t>Top Birotica</t>
  </si>
  <si>
    <t>Expert Company</t>
  </si>
  <si>
    <t>Boxe</t>
  </si>
  <si>
    <t>Mouse</t>
  </si>
  <si>
    <t>Camera web</t>
  </si>
  <si>
    <t>Imprimanta</t>
  </si>
  <si>
    <t>Tastatura</t>
  </si>
  <si>
    <t>Cablu date</t>
  </si>
  <si>
    <t>UC</t>
  </si>
  <si>
    <t>DVD-RW</t>
  </si>
  <si>
    <t>Monitor</t>
  </si>
  <si>
    <t>Laptop</t>
  </si>
  <si>
    <t>Achim Roxana</t>
  </si>
  <si>
    <t>Preda Cosmin</t>
  </si>
  <si>
    <t>Sivu Alina</t>
  </si>
  <si>
    <t>Costin Mirela</t>
  </si>
  <si>
    <t>Prodan Aurel</t>
  </si>
  <si>
    <t>Chivu Mihai</t>
  </si>
  <si>
    <t>Ristea Monica</t>
  </si>
  <si>
    <t>Dinu Elena</t>
  </si>
  <si>
    <t>Anghel Ion</t>
  </si>
  <si>
    <t>Dacian Elena</t>
  </si>
  <si>
    <t>Pricop Crina</t>
  </si>
  <si>
    <t>Olteanu Mihai</t>
  </si>
  <si>
    <t>Popescu Ion</t>
  </si>
  <si>
    <t>Istrate Vasile</t>
  </si>
  <si>
    <t>Florescu Mihai</t>
  </si>
  <si>
    <t>Voicu Alina</t>
  </si>
  <si>
    <t>impex</t>
  </si>
  <si>
    <t>IMPEX</t>
  </si>
  <si>
    <t>Cantitate</t>
  </si>
  <si>
    <t>Valoare</t>
  </si>
  <si>
    <t>Pret unitar</t>
  </si>
  <si>
    <t>Numar produse</t>
  </si>
  <si>
    <t>Popescu Mihai</t>
  </si>
  <si>
    <t>cod salariat</t>
  </si>
  <si>
    <t>AS120</t>
  </si>
  <si>
    <t>AS121</t>
  </si>
  <si>
    <t>AS122</t>
  </si>
  <si>
    <t>AS123</t>
  </si>
  <si>
    <t>AS124</t>
  </si>
  <si>
    <t>AS125</t>
  </si>
  <si>
    <t>AS126</t>
  </si>
  <si>
    <t>AS127</t>
  </si>
  <si>
    <t>AS128</t>
  </si>
  <si>
    <t>AS129</t>
  </si>
  <si>
    <t>AS130</t>
  </si>
  <si>
    <t>AS131</t>
  </si>
  <si>
    <t>AS132</t>
  </si>
  <si>
    <t>AS133</t>
  </si>
  <si>
    <t>AS134</t>
  </si>
  <si>
    <t>AS135</t>
  </si>
  <si>
    <t>AS136</t>
  </si>
  <si>
    <t>AS137</t>
  </si>
  <si>
    <t>AS138</t>
  </si>
  <si>
    <t>AS139</t>
  </si>
  <si>
    <t>AS140</t>
  </si>
  <si>
    <t>AS141</t>
  </si>
  <si>
    <t>AS142</t>
  </si>
  <si>
    <t>AS143</t>
  </si>
  <si>
    <t>AS144</t>
  </si>
  <si>
    <t>AS145</t>
  </si>
  <si>
    <t>AS146</t>
  </si>
  <si>
    <t>AS147</t>
  </si>
  <si>
    <t>AS148</t>
  </si>
  <si>
    <t>AS149</t>
  </si>
  <si>
    <t>AS150</t>
  </si>
  <si>
    <t>AS151</t>
  </si>
  <si>
    <t>AS152</t>
  </si>
  <si>
    <t>AS153</t>
  </si>
  <si>
    <t>AS154</t>
  </si>
  <si>
    <t>AS155</t>
  </si>
  <si>
    <t>AS156</t>
  </si>
  <si>
    <t>AS157</t>
  </si>
  <si>
    <t>AS158</t>
  </si>
  <si>
    <t>Nume</t>
  </si>
  <si>
    <t>Concedii medicale</t>
  </si>
  <si>
    <t>Nr. Zile</t>
  </si>
  <si>
    <t>Mititelu Florin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</si>
</sst>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theme="3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0" fillId="0" borderId="1" xfId="0" applyBorder="1"/>
    <xf numFmtId="0" fontId="0" fillId="3" borderId="1" xfId="0" applyFill="1" applyBorder="1"/>
    <xf numFmtId="0" fontId="0" fillId="0" borderId="1" xfId="0" applyFill="1" applyBorder="1"/>
    <xf numFmtId="0" fontId="1" fillId="2" borderId="1" xfId="0" applyFont="1" applyFill="1" applyBorder="1" applyAlignment="1">
      <alignment horizontal="center" vertical="top" wrapText="1"/>
    </xf>
    <xf numFmtId="14" fontId="0" fillId="0" borderId="1" xfId="0" applyNumberFormat="1" applyBorder="1"/>
    <xf numFmtId="9" fontId="0" fillId="0" borderId="1" xfId="1" applyFont="1" applyBorder="1"/>
    <xf numFmtId="0" fontId="4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2" applyFont="1" applyBorder="1"/>
    <xf numFmtId="0" fontId="3" fillId="0" borderId="1" xfId="2" applyFont="1" applyFill="1" applyBorder="1"/>
    <xf numFmtId="0" fontId="4" fillId="3" borderId="1" xfId="0" applyFont="1" applyFill="1" applyBorder="1"/>
    <xf numFmtId="0" fontId="5" fillId="3" borderId="1" xfId="0" applyFont="1" applyFill="1" applyBorder="1" applyAlignment="1">
      <alignment horizontal="right"/>
    </xf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6" fillId="0" borderId="1" xfId="2" applyFont="1" applyBorder="1"/>
    <xf numFmtId="0" fontId="1" fillId="5" borderId="1" xfId="0" applyFont="1" applyFill="1" applyBorder="1" applyAlignment="1">
      <alignment horizontal="center"/>
    </xf>
    <xf numFmtId="0" fontId="7" fillId="0" borderId="1" xfId="0" applyFont="1" applyBorder="1"/>
  </cellXfs>
  <cellStyles count="3">
    <cellStyle name="Normal" xfId="0" builtinId="0"/>
    <cellStyle name="Normal_aplicatii 2 excel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9" workbookViewId="0">
      <selection activeCell="D18" sqref="D18"/>
    </sheetView>
  </sheetViews>
  <sheetFormatPr defaultRowHeight="15" x14ac:dyDescent="0.25"/>
  <cols>
    <col min="2" max="2" width="21.85546875" customWidth="1"/>
    <col min="3" max="3" width="17.28515625" customWidth="1"/>
    <col min="4" max="4" width="25" customWidth="1"/>
    <col min="5" max="5" width="17.85546875" customWidth="1"/>
    <col min="6" max="6" width="18.42578125" customWidth="1"/>
    <col min="7" max="7" width="20.140625" customWidth="1"/>
    <col min="8" max="8" width="16.85546875" customWidth="1"/>
    <col min="9" max="9" width="20.7109375" customWidth="1"/>
    <col min="12" max="12" width="14.42578125" customWidth="1"/>
  </cols>
  <sheetData>
    <row r="1" spans="1:9" ht="30" x14ac:dyDescent="0.25">
      <c r="A1" s="5" t="s">
        <v>125</v>
      </c>
      <c r="B1" s="1" t="s">
        <v>9</v>
      </c>
      <c r="C1" s="1" t="s">
        <v>10</v>
      </c>
      <c r="D1" s="1" t="s">
        <v>59</v>
      </c>
      <c r="E1" s="1" t="s">
        <v>8</v>
      </c>
      <c r="F1" s="1" t="s">
        <v>0</v>
      </c>
      <c r="G1" s="1" t="s">
        <v>11</v>
      </c>
      <c r="H1" s="5" t="s">
        <v>12</v>
      </c>
      <c r="I1" s="1" t="s">
        <v>13</v>
      </c>
    </row>
    <row r="2" spans="1:9" x14ac:dyDescent="0.25">
      <c r="A2" s="2" t="s">
        <v>126</v>
      </c>
      <c r="B2" s="2" t="s">
        <v>14</v>
      </c>
      <c r="C2" s="2" t="s">
        <v>15</v>
      </c>
      <c r="D2" s="2" t="s">
        <v>6</v>
      </c>
      <c r="E2" s="6">
        <v>38398</v>
      </c>
      <c r="F2" s="3">
        <v>2200</v>
      </c>
      <c r="G2" s="7">
        <v>0</v>
      </c>
      <c r="H2" s="2">
        <f>F2*G2</f>
        <v>0</v>
      </c>
      <c r="I2" s="2">
        <f>SUM(F2,H2)</f>
        <v>2200</v>
      </c>
    </row>
    <row r="3" spans="1:9" x14ac:dyDescent="0.25">
      <c r="A3" s="2" t="s">
        <v>127</v>
      </c>
      <c r="B3" s="2" t="s">
        <v>16</v>
      </c>
      <c r="C3" s="2" t="s">
        <v>17</v>
      </c>
      <c r="D3" s="2" t="s">
        <v>4</v>
      </c>
      <c r="E3" s="6">
        <v>39548</v>
      </c>
      <c r="F3" s="3">
        <v>2500</v>
      </c>
      <c r="G3" s="7">
        <v>0.05</v>
      </c>
      <c r="H3" s="2">
        <f t="shared" ref="H3:H40" si="0">F3*G3</f>
        <v>125</v>
      </c>
      <c r="I3" s="2">
        <f t="shared" ref="I3:I40" si="1">SUM(F3,H3)</f>
        <v>2625</v>
      </c>
    </row>
    <row r="4" spans="1:9" x14ac:dyDescent="0.25">
      <c r="A4" s="2" t="s">
        <v>128</v>
      </c>
      <c r="B4" s="2" t="s">
        <v>18</v>
      </c>
      <c r="C4" s="2" t="s">
        <v>19</v>
      </c>
      <c r="D4" s="2" t="s">
        <v>60</v>
      </c>
      <c r="E4" s="6">
        <v>40374</v>
      </c>
      <c r="F4" s="3">
        <v>2100</v>
      </c>
      <c r="G4" s="7">
        <v>0.15</v>
      </c>
      <c r="H4" s="2">
        <f t="shared" si="0"/>
        <v>315</v>
      </c>
      <c r="I4" s="2">
        <f t="shared" si="1"/>
        <v>2415</v>
      </c>
    </row>
    <row r="5" spans="1:9" x14ac:dyDescent="0.25">
      <c r="A5" s="2" t="s">
        <v>129</v>
      </c>
      <c r="B5" s="2" t="s">
        <v>20</v>
      </c>
      <c r="C5" s="2" t="s">
        <v>21</v>
      </c>
      <c r="D5" s="2" t="s">
        <v>7</v>
      </c>
      <c r="E5" s="6">
        <v>38827</v>
      </c>
      <c r="F5" s="3">
        <v>700</v>
      </c>
      <c r="G5" s="7">
        <v>0.2</v>
      </c>
      <c r="H5" s="2">
        <f t="shared" si="0"/>
        <v>140</v>
      </c>
      <c r="I5" s="2">
        <f t="shared" si="1"/>
        <v>840</v>
      </c>
    </row>
    <row r="6" spans="1:9" x14ac:dyDescent="0.25">
      <c r="A6" s="2" t="s">
        <v>130</v>
      </c>
      <c r="B6" s="2" t="s">
        <v>22</v>
      </c>
      <c r="C6" s="2" t="s">
        <v>70</v>
      </c>
      <c r="D6" s="2" t="s">
        <v>71</v>
      </c>
      <c r="E6" s="6">
        <v>38473</v>
      </c>
      <c r="F6" s="3">
        <v>2980</v>
      </c>
      <c r="G6" s="7">
        <v>0.25</v>
      </c>
      <c r="H6" s="2">
        <f t="shared" si="0"/>
        <v>745</v>
      </c>
      <c r="I6" s="2">
        <f t="shared" si="1"/>
        <v>3725</v>
      </c>
    </row>
    <row r="7" spans="1:9" x14ac:dyDescent="0.25">
      <c r="A7" s="2" t="s">
        <v>131</v>
      </c>
      <c r="B7" s="2" t="s">
        <v>24</v>
      </c>
      <c r="C7" s="2" t="s">
        <v>17</v>
      </c>
      <c r="D7" s="2" t="s">
        <v>62</v>
      </c>
      <c r="E7" s="6">
        <v>40031</v>
      </c>
      <c r="F7" s="3">
        <v>2550</v>
      </c>
      <c r="G7" s="7">
        <v>0.05</v>
      </c>
      <c r="H7" s="2">
        <f t="shared" si="0"/>
        <v>127.5</v>
      </c>
      <c r="I7" s="2">
        <f t="shared" si="1"/>
        <v>2677.5</v>
      </c>
    </row>
    <row r="8" spans="1:9" x14ac:dyDescent="0.25">
      <c r="A8" s="2" t="s">
        <v>132</v>
      </c>
      <c r="B8" s="2" t="s">
        <v>25</v>
      </c>
      <c r="C8" s="2" t="s">
        <v>26</v>
      </c>
      <c r="D8" s="2" t="s">
        <v>5</v>
      </c>
      <c r="E8" s="6">
        <v>40210</v>
      </c>
      <c r="F8" s="3">
        <v>2700</v>
      </c>
      <c r="G8" s="7">
        <v>0</v>
      </c>
      <c r="H8" s="2">
        <f t="shared" si="0"/>
        <v>0</v>
      </c>
      <c r="I8" s="2">
        <f t="shared" si="1"/>
        <v>2700</v>
      </c>
    </row>
    <row r="9" spans="1:9" x14ac:dyDescent="0.25">
      <c r="A9" s="2" t="s">
        <v>133</v>
      </c>
      <c r="B9" s="2" t="s">
        <v>27</v>
      </c>
      <c r="C9" s="2" t="s">
        <v>28</v>
      </c>
      <c r="D9" s="2" t="s">
        <v>63</v>
      </c>
      <c r="E9" s="6">
        <v>38883</v>
      </c>
      <c r="F9" s="3">
        <v>2400</v>
      </c>
      <c r="G9" s="7">
        <v>0.15</v>
      </c>
      <c r="H9" s="2">
        <f t="shared" si="0"/>
        <v>360</v>
      </c>
      <c r="I9" s="2">
        <f t="shared" si="1"/>
        <v>2760</v>
      </c>
    </row>
    <row r="10" spans="1:9" x14ac:dyDescent="0.25">
      <c r="A10" s="2" t="s">
        <v>134</v>
      </c>
      <c r="B10" s="2" t="s">
        <v>29</v>
      </c>
      <c r="C10" s="2" t="s">
        <v>17</v>
      </c>
      <c r="D10" s="2" t="s">
        <v>64</v>
      </c>
      <c r="E10" s="6">
        <v>40019</v>
      </c>
      <c r="F10" s="3">
        <v>2390</v>
      </c>
      <c r="G10" s="7">
        <v>0.05</v>
      </c>
      <c r="H10" s="2">
        <f t="shared" si="0"/>
        <v>119.5</v>
      </c>
      <c r="I10" s="2">
        <f t="shared" si="1"/>
        <v>2509.5</v>
      </c>
    </row>
    <row r="11" spans="1:9" x14ac:dyDescent="0.25">
      <c r="A11" s="2" t="s">
        <v>135</v>
      </c>
      <c r="B11" s="4" t="s">
        <v>30</v>
      </c>
      <c r="C11" s="2" t="s">
        <v>19</v>
      </c>
      <c r="D11" s="2" t="s">
        <v>60</v>
      </c>
      <c r="E11" s="6">
        <v>40241</v>
      </c>
      <c r="F11" s="3">
        <v>1800</v>
      </c>
      <c r="G11" s="7">
        <v>0.05</v>
      </c>
      <c r="H11" s="2">
        <f t="shared" si="0"/>
        <v>90</v>
      </c>
      <c r="I11" s="2">
        <f t="shared" si="1"/>
        <v>1890</v>
      </c>
    </row>
    <row r="12" spans="1:9" x14ac:dyDescent="0.25">
      <c r="A12" s="2" t="s">
        <v>136</v>
      </c>
      <c r="B12" s="4" t="s">
        <v>31</v>
      </c>
      <c r="C12" s="2" t="s">
        <v>15</v>
      </c>
      <c r="D12" s="2" t="s">
        <v>65</v>
      </c>
      <c r="E12" s="6">
        <v>40096</v>
      </c>
      <c r="F12" s="3">
        <v>2750</v>
      </c>
      <c r="G12" s="7">
        <v>0.1</v>
      </c>
      <c r="H12" s="2">
        <f t="shared" si="0"/>
        <v>275</v>
      </c>
      <c r="I12" s="2">
        <f t="shared" si="1"/>
        <v>3025</v>
      </c>
    </row>
    <row r="13" spans="1:9" x14ac:dyDescent="0.25">
      <c r="A13" s="2" t="s">
        <v>137</v>
      </c>
      <c r="B13" s="4" t="s">
        <v>32</v>
      </c>
      <c r="C13" s="2" t="s">
        <v>17</v>
      </c>
      <c r="D13" s="2" t="s">
        <v>4</v>
      </c>
      <c r="E13" s="6">
        <v>39705</v>
      </c>
      <c r="F13" s="3">
        <v>3200</v>
      </c>
      <c r="G13" s="7">
        <v>0.2</v>
      </c>
      <c r="H13" s="2">
        <f t="shared" si="0"/>
        <v>640</v>
      </c>
      <c r="I13" s="2">
        <f t="shared" si="1"/>
        <v>3840</v>
      </c>
    </row>
    <row r="14" spans="1:9" x14ac:dyDescent="0.25">
      <c r="A14" s="2" t="s">
        <v>138</v>
      </c>
      <c r="B14" s="4" t="s">
        <v>33</v>
      </c>
      <c r="C14" s="2" t="s">
        <v>21</v>
      </c>
      <c r="D14" s="2" t="s">
        <v>1</v>
      </c>
      <c r="E14" s="6">
        <v>40010</v>
      </c>
      <c r="F14" s="3">
        <v>700</v>
      </c>
      <c r="G14" s="7">
        <v>0.15</v>
      </c>
      <c r="H14" s="2">
        <f t="shared" si="0"/>
        <v>105</v>
      </c>
      <c r="I14" s="2">
        <f t="shared" si="1"/>
        <v>805</v>
      </c>
    </row>
    <row r="15" spans="1:9" x14ac:dyDescent="0.25">
      <c r="A15" s="2" t="s">
        <v>139</v>
      </c>
      <c r="B15" s="4" t="s">
        <v>34</v>
      </c>
      <c r="C15" s="2" t="s">
        <v>15</v>
      </c>
      <c r="D15" s="2" t="s">
        <v>6</v>
      </c>
      <c r="E15" s="6">
        <v>40400</v>
      </c>
      <c r="F15" s="3">
        <v>1800</v>
      </c>
      <c r="G15" s="7">
        <v>0</v>
      </c>
      <c r="H15" s="2">
        <f t="shared" si="0"/>
        <v>0</v>
      </c>
      <c r="I15" s="2">
        <f t="shared" si="1"/>
        <v>1800</v>
      </c>
    </row>
    <row r="16" spans="1:9" x14ac:dyDescent="0.25">
      <c r="A16" s="2" t="s">
        <v>140</v>
      </c>
      <c r="B16" s="4" t="s">
        <v>35</v>
      </c>
      <c r="C16" s="2" t="s">
        <v>19</v>
      </c>
      <c r="D16" s="2" t="s">
        <v>2</v>
      </c>
      <c r="E16" s="6">
        <v>40460</v>
      </c>
      <c r="F16" s="3">
        <v>2430</v>
      </c>
      <c r="G16" s="7">
        <v>0.05</v>
      </c>
      <c r="H16" s="2">
        <f t="shared" si="0"/>
        <v>121.5</v>
      </c>
      <c r="I16" s="2">
        <f t="shared" si="1"/>
        <v>2551.5</v>
      </c>
    </row>
    <row r="17" spans="1:9" x14ac:dyDescent="0.25">
      <c r="A17" s="2" t="s">
        <v>141</v>
      </c>
      <c r="B17" s="4" t="s">
        <v>36</v>
      </c>
      <c r="C17" s="2" t="s">
        <v>28</v>
      </c>
      <c r="D17" s="2" t="s">
        <v>66</v>
      </c>
      <c r="E17" s="6">
        <v>38902</v>
      </c>
      <c r="F17" s="3">
        <v>2000</v>
      </c>
      <c r="G17" s="7">
        <v>0.25</v>
      </c>
      <c r="H17" s="2">
        <f t="shared" si="0"/>
        <v>500</v>
      </c>
      <c r="I17" s="2">
        <f t="shared" si="1"/>
        <v>2500</v>
      </c>
    </row>
    <row r="18" spans="1:9" x14ac:dyDescent="0.25">
      <c r="A18" s="2" t="s">
        <v>142</v>
      </c>
      <c r="B18" s="4" t="s">
        <v>168</v>
      </c>
      <c r="C18" s="2" t="s">
        <v>19</v>
      </c>
      <c r="D18" s="2" t="s">
        <v>60</v>
      </c>
      <c r="E18" s="6">
        <v>39426</v>
      </c>
      <c r="F18" s="3">
        <v>2740</v>
      </c>
      <c r="G18" s="7">
        <v>0.2</v>
      </c>
      <c r="H18" s="2">
        <f t="shared" si="0"/>
        <v>548</v>
      </c>
      <c r="I18" s="2">
        <f t="shared" si="1"/>
        <v>3288</v>
      </c>
    </row>
    <row r="19" spans="1:9" x14ac:dyDescent="0.25">
      <c r="A19" s="2" t="s">
        <v>143</v>
      </c>
      <c r="B19" s="4" t="s">
        <v>37</v>
      </c>
      <c r="C19" s="2" t="s">
        <v>19</v>
      </c>
      <c r="D19" s="2" t="s">
        <v>60</v>
      </c>
      <c r="E19" s="6">
        <v>40398</v>
      </c>
      <c r="F19" s="3">
        <v>1700</v>
      </c>
      <c r="G19" s="7">
        <v>0.1</v>
      </c>
      <c r="H19" s="2">
        <f t="shared" si="0"/>
        <v>170</v>
      </c>
      <c r="I19" s="2">
        <f t="shared" si="1"/>
        <v>1870</v>
      </c>
    </row>
    <row r="20" spans="1:9" x14ac:dyDescent="0.25">
      <c r="A20" s="2" t="s">
        <v>144</v>
      </c>
      <c r="B20" s="4" t="s">
        <v>38</v>
      </c>
      <c r="C20" s="2" t="s">
        <v>21</v>
      </c>
      <c r="D20" s="2" t="s">
        <v>3</v>
      </c>
      <c r="E20" s="6">
        <v>40801</v>
      </c>
      <c r="F20" s="3">
        <v>700</v>
      </c>
      <c r="G20" s="7">
        <v>0.05</v>
      </c>
      <c r="H20" s="2">
        <f t="shared" si="0"/>
        <v>35</v>
      </c>
      <c r="I20" s="2">
        <f t="shared" si="1"/>
        <v>735</v>
      </c>
    </row>
    <row r="21" spans="1:9" x14ac:dyDescent="0.25">
      <c r="A21" s="2" t="s">
        <v>145</v>
      </c>
      <c r="B21" s="4" t="s">
        <v>39</v>
      </c>
      <c r="C21" s="2" t="s">
        <v>15</v>
      </c>
      <c r="D21" s="2" t="s">
        <v>6</v>
      </c>
      <c r="E21" s="6">
        <v>40290</v>
      </c>
      <c r="F21" s="3">
        <v>2790</v>
      </c>
      <c r="G21" s="7">
        <v>0.1</v>
      </c>
      <c r="H21" s="2">
        <f t="shared" si="0"/>
        <v>279</v>
      </c>
      <c r="I21" s="2">
        <f t="shared" si="1"/>
        <v>3069</v>
      </c>
    </row>
    <row r="22" spans="1:9" x14ac:dyDescent="0.25">
      <c r="A22" s="2" t="s">
        <v>146</v>
      </c>
      <c r="B22" s="4" t="s">
        <v>40</v>
      </c>
      <c r="C22" s="2" t="s">
        <v>19</v>
      </c>
      <c r="D22" s="2" t="s">
        <v>60</v>
      </c>
      <c r="E22" s="6">
        <v>38476</v>
      </c>
      <c r="F22" s="3">
        <v>2900</v>
      </c>
      <c r="G22" s="7">
        <v>0</v>
      </c>
      <c r="H22" s="2">
        <f t="shared" si="0"/>
        <v>0</v>
      </c>
      <c r="I22" s="2">
        <f t="shared" si="1"/>
        <v>2900</v>
      </c>
    </row>
    <row r="23" spans="1:9" x14ac:dyDescent="0.25">
      <c r="A23" s="2" t="s">
        <v>147</v>
      </c>
      <c r="B23" s="4" t="s">
        <v>41</v>
      </c>
      <c r="C23" s="2" t="s">
        <v>15</v>
      </c>
      <c r="D23" s="2" t="s">
        <v>6</v>
      </c>
      <c r="E23" s="6">
        <v>40093</v>
      </c>
      <c r="F23" s="3">
        <v>3120</v>
      </c>
      <c r="G23" s="7">
        <v>0.2</v>
      </c>
      <c r="H23" s="2">
        <f t="shared" si="0"/>
        <v>624</v>
      </c>
      <c r="I23" s="2">
        <f t="shared" si="1"/>
        <v>3744</v>
      </c>
    </row>
    <row r="24" spans="1:9" x14ac:dyDescent="0.25">
      <c r="A24" s="2" t="s">
        <v>148</v>
      </c>
      <c r="B24" s="4" t="s">
        <v>42</v>
      </c>
      <c r="C24" s="2" t="s">
        <v>17</v>
      </c>
      <c r="D24" s="2" t="s">
        <v>4</v>
      </c>
      <c r="E24" s="6">
        <v>38435</v>
      </c>
      <c r="F24" s="3">
        <v>3100</v>
      </c>
      <c r="G24" s="7">
        <v>0.15</v>
      </c>
      <c r="H24" s="2">
        <f t="shared" si="0"/>
        <v>465</v>
      </c>
      <c r="I24" s="2">
        <f t="shared" si="1"/>
        <v>3565</v>
      </c>
    </row>
    <row r="25" spans="1:9" x14ac:dyDescent="0.25">
      <c r="A25" s="2" t="s">
        <v>149</v>
      </c>
      <c r="B25" s="4" t="s">
        <v>43</v>
      </c>
      <c r="C25" s="2" t="s">
        <v>23</v>
      </c>
      <c r="D25" s="2" t="s">
        <v>61</v>
      </c>
      <c r="E25" s="6">
        <v>40102</v>
      </c>
      <c r="F25" s="3">
        <v>3000</v>
      </c>
      <c r="G25" s="7">
        <v>0.1</v>
      </c>
      <c r="H25" s="2">
        <f t="shared" si="0"/>
        <v>300</v>
      </c>
      <c r="I25" s="2">
        <f t="shared" si="1"/>
        <v>3300</v>
      </c>
    </row>
    <row r="26" spans="1:9" x14ac:dyDescent="0.25">
      <c r="A26" s="2" t="s">
        <v>150</v>
      </c>
      <c r="B26" s="4" t="s">
        <v>44</v>
      </c>
      <c r="C26" s="2" t="s">
        <v>17</v>
      </c>
      <c r="D26" s="2" t="s">
        <v>67</v>
      </c>
      <c r="E26" s="6">
        <v>39887</v>
      </c>
      <c r="F26" s="2">
        <v>900</v>
      </c>
      <c r="G26" s="7">
        <v>0</v>
      </c>
      <c r="H26" s="2">
        <f t="shared" si="0"/>
        <v>0</v>
      </c>
      <c r="I26" s="2">
        <f t="shared" si="1"/>
        <v>900</v>
      </c>
    </row>
    <row r="27" spans="1:9" x14ac:dyDescent="0.25">
      <c r="A27" s="2" t="s">
        <v>151</v>
      </c>
      <c r="B27" s="4" t="s">
        <v>45</v>
      </c>
      <c r="C27" s="2" t="s">
        <v>21</v>
      </c>
      <c r="D27" s="2" t="s">
        <v>1</v>
      </c>
      <c r="E27" s="6">
        <v>38883</v>
      </c>
      <c r="F27" s="2">
        <v>700</v>
      </c>
      <c r="G27" s="7">
        <v>0.1</v>
      </c>
      <c r="H27" s="2">
        <f t="shared" si="0"/>
        <v>70</v>
      </c>
      <c r="I27" s="2">
        <f t="shared" si="1"/>
        <v>770</v>
      </c>
    </row>
    <row r="28" spans="1:9" x14ac:dyDescent="0.25">
      <c r="A28" s="2" t="s">
        <v>152</v>
      </c>
      <c r="B28" s="4" t="s">
        <v>46</v>
      </c>
      <c r="C28" s="2" t="s">
        <v>19</v>
      </c>
      <c r="D28" s="2" t="s">
        <v>60</v>
      </c>
      <c r="E28" s="6">
        <v>39948</v>
      </c>
      <c r="F28" s="2">
        <v>1800</v>
      </c>
      <c r="G28" s="7">
        <v>0.1</v>
      </c>
      <c r="H28" s="2">
        <f t="shared" si="0"/>
        <v>180</v>
      </c>
      <c r="I28" s="2">
        <f t="shared" si="1"/>
        <v>1980</v>
      </c>
    </row>
    <row r="29" spans="1:9" x14ac:dyDescent="0.25">
      <c r="A29" s="2" t="s">
        <v>153</v>
      </c>
      <c r="B29" s="4" t="s">
        <v>47</v>
      </c>
      <c r="C29" s="2" t="s">
        <v>28</v>
      </c>
      <c r="D29" s="2" t="s">
        <v>63</v>
      </c>
      <c r="E29" s="6">
        <v>39979</v>
      </c>
      <c r="F29" s="2">
        <v>1700</v>
      </c>
      <c r="G29" s="7">
        <v>0.15</v>
      </c>
      <c r="H29" s="2">
        <f t="shared" si="0"/>
        <v>255</v>
      </c>
      <c r="I29" s="2">
        <f t="shared" si="1"/>
        <v>1955</v>
      </c>
    </row>
    <row r="30" spans="1:9" x14ac:dyDescent="0.25">
      <c r="A30" s="2" t="s">
        <v>154</v>
      </c>
      <c r="B30" s="4" t="s">
        <v>48</v>
      </c>
      <c r="C30" s="2" t="s">
        <v>19</v>
      </c>
      <c r="D30" s="2" t="s">
        <v>2</v>
      </c>
      <c r="E30" s="6">
        <v>40009</v>
      </c>
      <c r="F30" s="2">
        <v>850</v>
      </c>
      <c r="G30" s="7">
        <v>0.15</v>
      </c>
      <c r="H30" s="2">
        <f t="shared" si="0"/>
        <v>127.5</v>
      </c>
      <c r="I30" s="2">
        <f t="shared" si="1"/>
        <v>977.5</v>
      </c>
    </row>
    <row r="31" spans="1:9" x14ac:dyDescent="0.25">
      <c r="A31" s="2" t="s">
        <v>155</v>
      </c>
      <c r="B31" s="4" t="s">
        <v>49</v>
      </c>
      <c r="C31" s="2" t="s">
        <v>19</v>
      </c>
      <c r="D31" s="2" t="s">
        <v>2</v>
      </c>
      <c r="E31" s="6">
        <v>40040</v>
      </c>
      <c r="F31" s="2">
        <v>950</v>
      </c>
      <c r="G31" s="7">
        <v>0.1</v>
      </c>
      <c r="H31" s="2">
        <f t="shared" si="0"/>
        <v>95</v>
      </c>
      <c r="I31" s="2">
        <f t="shared" si="1"/>
        <v>1045</v>
      </c>
    </row>
    <row r="32" spans="1:9" x14ac:dyDescent="0.25">
      <c r="A32" s="2" t="s">
        <v>156</v>
      </c>
      <c r="B32" s="4" t="s">
        <v>50</v>
      </c>
      <c r="C32" s="2" t="s">
        <v>19</v>
      </c>
      <c r="D32" s="2" t="s">
        <v>2</v>
      </c>
      <c r="E32" s="6">
        <v>40071</v>
      </c>
      <c r="F32" s="2">
        <v>2500</v>
      </c>
      <c r="G32" s="7">
        <v>0.15</v>
      </c>
      <c r="H32" s="2">
        <f t="shared" si="0"/>
        <v>375</v>
      </c>
      <c r="I32" s="2">
        <f t="shared" si="1"/>
        <v>2875</v>
      </c>
    </row>
    <row r="33" spans="1:9" x14ac:dyDescent="0.25">
      <c r="A33" s="2" t="s">
        <v>157</v>
      </c>
      <c r="B33" s="4" t="s">
        <v>51</v>
      </c>
      <c r="C33" s="2" t="s">
        <v>19</v>
      </c>
      <c r="D33" s="2" t="s">
        <v>2</v>
      </c>
      <c r="E33" s="6">
        <v>40101</v>
      </c>
      <c r="F33" s="2">
        <v>3000</v>
      </c>
      <c r="G33" s="7">
        <v>0.1</v>
      </c>
      <c r="H33" s="2">
        <f t="shared" si="0"/>
        <v>300</v>
      </c>
      <c r="I33" s="2">
        <f t="shared" si="1"/>
        <v>3300</v>
      </c>
    </row>
    <row r="34" spans="1:9" x14ac:dyDescent="0.25">
      <c r="A34" s="2" t="s">
        <v>158</v>
      </c>
      <c r="B34" s="4" t="s">
        <v>52</v>
      </c>
      <c r="C34" s="2" t="s">
        <v>19</v>
      </c>
      <c r="D34" s="2" t="s">
        <v>2</v>
      </c>
      <c r="E34" s="6">
        <v>40471</v>
      </c>
      <c r="F34" s="2">
        <v>3200</v>
      </c>
      <c r="G34" s="7">
        <v>0.25</v>
      </c>
      <c r="H34" s="2">
        <f t="shared" si="0"/>
        <v>800</v>
      </c>
      <c r="I34" s="2">
        <f t="shared" si="1"/>
        <v>4000</v>
      </c>
    </row>
    <row r="35" spans="1:9" x14ac:dyDescent="0.25">
      <c r="A35" s="2" t="s">
        <v>159</v>
      </c>
      <c r="B35" s="4" t="s">
        <v>53</v>
      </c>
      <c r="C35" s="2" t="s">
        <v>19</v>
      </c>
      <c r="D35" s="2" t="s">
        <v>2</v>
      </c>
      <c r="E35" s="6">
        <v>40472</v>
      </c>
      <c r="F35" s="2">
        <v>3000</v>
      </c>
      <c r="G35" s="7">
        <v>0.2</v>
      </c>
      <c r="H35" s="2">
        <f t="shared" si="0"/>
        <v>600</v>
      </c>
      <c r="I35" s="2">
        <f t="shared" si="1"/>
        <v>3600</v>
      </c>
    </row>
    <row r="36" spans="1:9" x14ac:dyDescent="0.25">
      <c r="A36" s="2" t="s">
        <v>160</v>
      </c>
      <c r="B36" s="4" t="s">
        <v>54</v>
      </c>
      <c r="C36" s="2" t="s">
        <v>17</v>
      </c>
      <c r="D36" s="2" t="s">
        <v>4</v>
      </c>
      <c r="E36" s="6">
        <v>40473</v>
      </c>
      <c r="F36" s="2">
        <v>1900</v>
      </c>
      <c r="G36" s="7">
        <v>0.25</v>
      </c>
      <c r="H36" s="2">
        <f t="shared" si="0"/>
        <v>475</v>
      </c>
      <c r="I36" s="2">
        <f t="shared" si="1"/>
        <v>2375</v>
      </c>
    </row>
    <row r="37" spans="1:9" x14ac:dyDescent="0.25">
      <c r="A37" s="2" t="s">
        <v>161</v>
      </c>
      <c r="B37" s="4" t="s">
        <v>55</v>
      </c>
      <c r="C37" s="2" t="s">
        <v>21</v>
      </c>
      <c r="D37" s="2" t="s">
        <v>1</v>
      </c>
      <c r="E37" s="6">
        <v>40474</v>
      </c>
      <c r="F37" s="2">
        <v>700</v>
      </c>
      <c r="G37" s="7">
        <v>0.1</v>
      </c>
      <c r="H37" s="2">
        <f t="shared" si="0"/>
        <v>70</v>
      </c>
      <c r="I37" s="2">
        <f t="shared" si="1"/>
        <v>770</v>
      </c>
    </row>
    <row r="38" spans="1:9" x14ac:dyDescent="0.25">
      <c r="A38" s="2" t="s">
        <v>162</v>
      </c>
      <c r="B38" s="4" t="s">
        <v>56</v>
      </c>
      <c r="C38" s="2" t="s">
        <v>28</v>
      </c>
      <c r="D38" s="2" t="s">
        <v>68</v>
      </c>
      <c r="E38" s="6">
        <v>40923</v>
      </c>
      <c r="F38" s="2">
        <v>700</v>
      </c>
      <c r="G38" s="7">
        <v>0.05</v>
      </c>
      <c r="H38" s="2">
        <f t="shared" si="0"/>
        <v>35</v>
      </c>
      <c r="I38" s="2">
        <f t="shared" si="1"/>
        <v>735</v>
      </c>
    </row>
    <row r="39" spans="1:9" x14ac:dyDescent="0.25">
      <c r="A39" s="2" t="s">
        <v>163</v>
      </c>
      <c r="B39" s="4" t="s">
        <v>57</v>
      </c>
      <c r="C39" s="2" t="s">
        <v>28</v>
      </c>
      <c r="D39" s="2" t="s">
        <v>5</v>
      </c>
      <c r="E39" s="6">
        <v>40923</v>
      </c>
      <c r="F39" s="2">
        <v>2900</v>
      </c>
      <c r="G39" s="7">
        <v>0</v>
      </c>
      <c r="H39" s="2">
        <f t="shared" si="0"/>
        <v>0</v>
      </c>
      <c r="I39" s="2">
        <f t="shared" si="1"/>
        <v>2900</v>
      </c>
    </row>
    <row r="40" spans="1:9" x14ac:dyDescent="0.25">
      <c r="A40" s="2" t="s">
        <v>164</v>
      </c>
      <c r="B40" s="4" t="s">
        <v>58</v>
      </c>
      <c r="C40" s="2" t="s">
        <v>19</v>
      </c>
      <c r="D40" s="2" t="s">
        <v>69</v>
      </c>
      <c r="E40" s="6">
        <v>40923</v>
      </c>
      <c r="F40" s="2">
        <v>3200</v>
      </c>
      <c r="G40" s="7">
        <v>0.1</v>
      </c>
      <c r="H40" s="2">
        <f t="shared" si="0"/>
        <v>320</v>
      </c>
      <c r="I40" s="2">
        <f t="shared" si="1"/>
        <v>3520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B4" sqref="B4"/>
    </sheetView>
  </sheetViews>
  <sheetFormatPr defaultRowHeight="15" x14ac:dyDescent="0.25"/>
  <cols>
    <col min="1" max="1" width="20.85546875" customWidth="1"/>
    <col min="2" max="2" width="21.7109375" customWidth="1"/>
    <col min="3" max="3" width="19.42578125" customWidth="1"/>
    <col min="4" max="4" width="19.140625" customWidth="1"/>
    <col min="5" max="5" width="19.28515625" customWidth="1"/>
    <col min="6" max="6" width="17.5703125" customWidth="1"/>
    <col min="11" max="11" width="6" customWidth="1"/>
    <col min="12" max="12" width="10.140625" customWidth="1"/>
    <col min="13" max="14" width="7.5703125" customWidth="1"/>
  </cols>
  <sheetData>
    <row r="1" spans="1:12" x14ac:dyDescent="0.25">
      <c r="A1" s="14" t="s">
        <v>72</v>
      </c>
      <c r="B1" s="14" t="s">
        <v>73</v>
      </c>
      <c r="C1" s="14" t="s">
        <v>74</v>
      </c>
      <c r="D1" s="14" t="s">
        <v>120</v>
      </c>
      <c r="E1" s="16" t="s">
        <v>122</v>
      </c>
      <c r="F1" s="15" t="s">
        <v>121</v>
      </c>
    </row>
    <row r="2" spans="1:12" x14ac:dyDescent="0.25">
      <c r="A2" s="2" t="s">
        <v>22</v>
      </c>
      <c r="B2" s="8" t="s">
        <v>77</v>
      </c>
      <c r="C2" s="9" t="s">
        <v>92</v>
      </c>
      <c r="D2" s="2">
        <v>8</v>
      </c>
      <c r="E2" s="2">
        <v>30</v>
      </c>
      <c r="F2" s="2">
        <f>D2*E2</f>
        <v>240</v>
      </c>
    </row>
    <row r="3" spans="1:12" x14ac:dyDescent="0.25">
      <c r="A3" s="2" t="s">
        <v>14</v>
      </c>
      <c r="B3" s="10" t="s">
        <v>78</v>
      </c>
      <c r="C3" s="9" t="s">
        <v>93</v>
      </c>
      <c r="D3" s="2">
        <v>4</v>
      </c>
      <c r="E3" s="2">
        <v>10</v>
      </c>
      <c r="F3" s="2">
        <f t="shared" ref="F3:F31" si="0">D3*E3</f>
        <v>40</v>
      </c>
    </row>
    <row r="4" spans="1:12" x14ac:dyDescent="0.25">
      <c r="A4" s="2" t="s">
        <v>16</v>
      </c>
      <c r="B4" s="11" t="s">
        <v>79</v>
      </c>
      <c r="C4" s="9" t="s">
        <v>93</v>
      </c>
      <c r="D4" s="2">
        <v>5</v>
      </c>
      <c r="E4" s="2">
        <v>8</v>
      </c>
      <c r="F4" s="2">
        <f t="shared" si="0"/>
        <v>40</v>
      </c>
      <c r="J4" t="s">
        <v>123</v>
      </c>
      <c r="L4">
        <f>COUNTA(produs)</f>
        <v>30</v>
      </c>
    </row>
    <row r="5" spans="1:12" x14ac:dyDescent="0.25">
      <c r="A5" s="2" t="s">
        <v>18</v>
      </c>
      <c r="B5" s="8" t="s">
        <v>79</v>
      </c>
      <c r="C5" s="9" t="s">
        <v>94</v>
      </c>
      <c r="D5" s="2">
        <v>10</v>
      </c>
      <c r="E5" s="2">
        <v>100</v>
      </c>
      <c r="F5" s="2">
        <f t="shared" si="0"/>
        <v>1000</v>
      </c>
    </row>
    <row r="6" spans="1:12" x14ac:dyDescent="0.25">
      <c r="A6" s="2" t="s">
        <v>20</v>
      </c>
      <c r="B6" s="8" t="s">
        <v>80</v>
      </c>
      <c r="C6" s="9" t="s">
        <v>92</v>
      </c>
      <c r="D6" s="2">
        <v>12</v>
      </c>
      <c r="E6" s="2">
        <v>7</v>
      </c>
      <c r="F6" s="2">
        <f t="shared" si="0"/>
        <v>84</v>
      </c>
    </row>
    <row r="7" spans="1:12" x14ac:dyDescent="0.25">
      <c r="A7" s="2" t="s">
        <v>22</v>
      </c>
      <c r="B7" s="10" t="s">
        <v>81</v>
      </c>
      <c r="C7" s="9" t="s">
        <v>95</v>
      </c>
      <c r="D7" s="2">
        <v>8</v>
      </c>
      <c r="E7" s="2">
        <v>200</v>
      </c>
      <c r="F7" s="2">
        <f t="shared" si="0"/>
        <v>1600</v>
      </c>
    </row>
    <row r="8" spans="1:12" x14ac:dyDescent="0.25">
      <c r="A8" s="2" t="s">
        <v>102</v>
      </c>
      <c r="B8" s="10" t="s">
        <v>82</v>
      </c>
      <c r="C8" s="9" t="s">
        <v>96</v>
      </c>
      <c r="D8" s="2">
        <v>15</v>
      </c>
      <c r="E8" s="2">
        <v>15</v>
      </c>
      <c r="F8" s="2">
        <f t="shared" si="0"/>
        <v>225</v>
      </c>
    </row>
    <row r="9" spans="1:12" x14ac:dyDescent="0.25">
      <c r="A9" s="2" t="s">
        <v>103</v>
      </c>
      <c r="B9" s="10" t="s">
        <v>118</v>
      </c>
      <c r="C9" s="9" t="s">
        <v>97</v>
      </c>
      <c r="D9" s="2">
        <v>10</v>
      </c>
      <c r="E9" s="2">
        <v>5</v>
      </c>
      <c r="F9" s="2">
        <f t="shared" si="0"/>
        <v>50</v>
      </c>
    </row>
    <row r="10" spans="1:12" x14ac:dyDescent="0.25">
      <c r="A10" s="2" t="s">
        <v>104</v>
      </c>
      <c r="B10" s="19" t="s">
        <v>79</v>
      </c>
      <c r="C10" s="9" t="s">
        <v>98</v>
      </c>
      <c r="D10" s="2">
        <v>4</v>
      </c>
      <c r="E10" s="2">
        <v>600</v>
      </c>
      <c r="F10" s="2">
        <f t="shared" si="0"/>
        <v>2400</v>
      </c>
    </row>
    <row r="11" spans="1:12" x14ac:dyDescent="0.25">
      <c r="A11" s="2" t="s">
        <v>22</v>
      </c>
      <c r="B11" s="10" t="s">
        <v>84</v>
      </c>
      <c r="C11" s="9" t="s">
        <v>95</v>
      </c>
      <c r="D11" s="2">
        <v>6</v>
      </c>
      <c r="E11" s="2">
        <v>250</v>
      </c>
      <c r="F11" s="2">
        <f t="shared" si="0"/>
        <v>1500</v>
      </c>
    </row>
    <row r="12" spans="1:12" x14ac:dyDescent="0.25">
      <c r="A12" s="2" t="s">
        <v>105</v>
      </c>
      <c r="B12" s="10" t="s">
        <v>80</v>
      </c>
      <c r="C12" s="9" t="s">
        <v>94</v>
      </c>
      <c r="D12" s="2">
        <v>9</v>
      </c>
      <c r="E12" s="2">
        <v>150</v>
      </c>
      <c r="F12" s="2">
        <f t="shared" si="0"/>
        <v>1350</v>
      </c>
    </row>
    <row r="13" spans="1:12" x14ac:dyDescent="0.25">
      <c r="A13" s="2" t="s">
        <v>106</v>
      </c>
      <c r="B13" s="8" t="s">
        <v>79</v>
      </c>
      <c r="C13" s="9" t="s">
        <v>99</v>
      </c>
      <c r="D13" s="2">
        <v>10</v>
      </c>
      <c r="E13" s="2">
        <v>100</v>
      </c>
      <c r="F13" s="2">
        <f t="shared" si="0"/>
        <v>1000</v>
      </c>
    </row>
    <row r="14" spans="1:12" x14ac:dyDescent="0.25">
      <c r="A14" s="2" t="s">
        <v>107</v>
      </c>
      <c r="B14" s="10" t="s">
        <v>78</v>
      </c>
      <c r="C14" s="9" t="s">
        <v>100</v>
      </c>
      <c r="D14" s="2">
        <v>20</v>
      </c>
      <c r="E14" s="2">
        <v>300</v>
      </c>
      <c r="F14" s="2">
        <f t="shared" si="0"/>
        <v>6000</v>
      </c>
    </row>
    <row r="15" spans="1:12" x14ac:dyDescent="0.25">
      <c r="A15" s="2" t="s">
        <v>108</v>
      </c>
      <c r="B15" s="10" t="s">
        <v>77</v>
      </c>
      <c r="C15" s="9" t="s">
        <v>92</v>
      </c>
      <c r="D15" s="2">
        <v>11</v>
      </c>
      <c r="E15" s="2">
        <v>10</v>
      </c>
      <c r="F15" s="2">
        <f t="shared" si="0"/>
        <v>110</v>
      </c>
    </row>
    <row r="16" spans="1:12" x14ac:dyDescent="0.25">
      <c r="A16" s="2" t="s">
        <v>109</v>
      </c>
      <c r="B16" s="10" t="s">
        <v>85</v>
      </c>
      <c r="C16" s="9" t="s">
        <v>98</v>
      </c>
      <c r="D16" s="2">
        <v>10</v>
      </c>
      <c r="E16" s="2">
        <v>500</v>
      </c>
      <c r="F16" s="2">
        <f t="shared" si="0"/>
        <v>5000</v>
      </c>
    </row>
    <row r="17" spans="1:6" x14ac:dyDescent="0.25">
      <c r="A17" s="2" t="s">
        <v>22</v>
      </c>
      <c r="B17" s="10" t="s">
        <v>86</v>
      </c>
      <c r="C17" s="9" t="s">
        <v>99</v>
      </c>
      <c r="D17" s="2">
        <v>7</v>
      </c>
      <c r="E17" s="2">
        <v>80</v>
      </c>
      <c r="F17" s="2">
        <f t="shared" si="0"/>
        <v>560</v>
      </c>
    </row>
    <row r="18" spans="1:6" x14ac:dyDescent="0.25">
      <c r="A18" s="2" t="s">
        <v>110</v>
      </c>
      <c r="B18" s="10" t="s">
        <v>83</v>
      </c>
      <c r="C18" s="9" t="s">
        <v>96</v>
      </c>
      <c r="D18" s="2">
        <v>18</v>
      </c>
      <c r="E18" s="2">
        <v>18</v>
      </c>
      <c r="F18" s="2">
        <f t="shared" si="0"/>
        <v>324</v>
      </c>
    </row>
    <row r="19" spans="1:6" x14ac:dyDescent="0.25">
      <c r="A19" s="2" t="s">
        <v>111</v>
      </c>
      <c r="B19" s="19" t="s">
        <v>79</v>
      </c>
      <c r="C19" s="9" t="s">
        <v>100</v>
      </c>
      <c r="D19" s="2">
        <v>7</v>
      </c>
      <c r="E19" s="2">
        <v>400</v>
      </c>
      <c r="F19" s="2">
        <f t="shared" si="0"/>
        <v>2800</v>
      </c>
    </row>
    <row r="20" spans="1:6" x14ac:dyDescent="0.25">
      <c r="A20" s="2" t="s">
        <v>22</v>
      </c>
      <c r="B20" s="10" t="s">
        <v>78</v>
      </c>
      <c r="C20" s="9" t="s">
        <v>94</v>
      </c>
      <c r="D20" s="2">
        <v>9</v>
      </c>
      <c r="E20" s="2">
        <v>120</v>
      </c>
      <c r="F20" s="2">
        <f t="shared" si="0"/>
        <v>1080</v>
      </c>
    </row>
    <row r="21" spans="1:6" x14ac:dyDescent="0.25">
      <c r="A21" s="2" t="s">
        <v>112</v>
      </c>
      <c r="B21" s="10" t="s">
        <v>87</v>
      </c>
      <c r="C21" s="9" t="s">
        <v>98</v>
      </c>
      <c r="D21" s="2">
        <v>8</v>
      </c>
      <c r="E21" s="2">
        <v>700</v>
      </c>
      <c r="F21" s="2">
        <f t="shared" si="0"/>
        <v>5600</v>
      </c>
    </row>
    <row r="22" spans="1:6" x14ac:dyDescent="0.25">
      <c r="A22" s="2" t="s">
        <v>113</v>
      </c>
      <c r="B22" s="10" t="s">
        <v>88</v>
      </c>
      <c r="C22" s="9" t="s">
        <v>95</v>
      </c>
      <c r="D22" s="2">
        <v>10</v>
      </c>
      <c r="E22" s="2">
        <v>230</v>
      </c>
      <c r="F22" s="2">
        <f t="shared" si="0"/>
        <v>2300</v>
      </c>
    </row>
    <row r="23" spans="1:6" x14ac:dyDescent="0.25">
      <c r="A23" s="2" t="s">
        <v>105</v>
      </c>
      <c r="B23" s="10" t="s">
        <v>89</v>
      </c>
      <c r="C23" s="9" t="s">
        <v>96</v>
      </c>
      <c r="D23" s="2">
        <v>18</v>
      </c>
      <c r="E23" s="2">
        <v>10</v>
      </c>
      <c r="F23" s="2">
        <f t="shared" si="0"/>
        <v>180</v>
      </c>
    </row>
    <row r="24" spans="1:6" x14ac:dyDescent="0.25">
      <c r="A24" s="2" t="s">
        <v>22</v>
      </c>
      <c r="B24" s="17" t="s">
        <v>79</v>
      </c>
      <c r="C24" s="9" t="s">
        <v>100</v>
      </c>
      <c r="D24" s="2">
        <v>13</v>
      </c>
      <c r="E24" s="2">
        <v>520</v>
      </c>
      <c r="F24" s="2">
        <f t="shared" si="0"/>
        <v>6760</v>
      </c>
    </row>
    <row r="25" spans="1:6" x14ac:dyDescent="0.25">
      <c r="A25" s="2" t="s">
        <v>107</v>
      </c>
      <c r="B25" s="8" t="s">
        <v>77</v>
      </c>
      <c r="C25" s="9" t="s">
        <v>96</v>
      </c>
      <c r="D25" s="2">
        <v>15</v>
      </c>
      <c r="E25" s="2">
        <v>14</v>
      </c>
      <c r="F25" s="2">
        <f t="shared" si="0"/>
        <v>210</v>
      </c>
    </row>
    <row r="26" spans="1:6" x14ac:dyDescent="0.25">
      <c r="A26" s="2" t="s">
        <v>114</v>
      </c>
      <c r="B26" s="10" t="s">
        <v>90</v>
      </c>
      <c r="C26" s="9" t="s">
        <v>100</v>
      </c>
      <c r="D26" s="2">
        <v>10</v>
      </c>
      <c r="E26" s="2">
        <v>420</v>
      </c>
      <c r="F26" s="2">
        <f t="shared" si="0"/>
        <v>4200</v>
      </c>
    </row>
    <row r="27" spans="1:6" x14ac:dyDescent="0.25">
      <c r="A27" s="2" t="s">
        <v>115</v>
      </c>
      <c r="B27" s="10" t="s">
        <v>91</v>
      </c>
      <c r="C27" s="9" t="s">
        <v>100</v>
      </c>
      <c r="D27" s="2">
        <v>4</v>
      </c>
      <c r="E27" s="2">
        <v>350</v>
      </c>
      <c r="F27" s="2">
        <f t="shared" si="0"/>
        <v>1400</v>
      </c>
    </row>
    <row r="28" spans="1:6" x14ac:dyDescent="0.25">
      <c r="A28" s="2" t="s">
        <v>116</v>
      </c>
      <c r="B28" s="12" t="s">
        <v>119</v>
      </c>
      <c r="C28" s="13" t="s">
        <v>101</v>
      </c>
      <c r="D28" s="2">
        <v>8</v>
      </c>
      <c r="E28" s="2">
        <v>1200</v>
      </c>
      <c r="F28" s="2">
        <f t="shared" si="0"/>
        <v>9600</v>
      </c>
    </row>
    <row r="29" spans="1:6" x14ac:dyDescent="0.25">
      <c r="A29" s="2" t="s">
        <v>117</v>
      </c>
      <c r="B29" s="10" t="s">
        <v>77</v>
      </c>
      <c r="C29" s="9" t="s">
        <v>100</v>
      </c>
      <c r="D29" s="2">
        <v>3</v>
      </c>
      <c r="E29" s="2">
        <v>470</v>
      </c>
      <c r="F29" s="2">
        <f t="shared" si="0"/>
        <v>1410</v>
      </c>
    </row>
    <row r="30" spans="1:6" x14ac:dyDescent="0.25">
      <c r="A30" s="2" t="s">
        <v>104</v>
      </c>
      <c r="B30" s="11" t="s">
        <v>80</v>
      </c>
      <c r="C30" s="9" t="s">
        <v>101</v>
      </c>
      <c r="D30" s="2">
        <v>8</v>
      </c>
      <c r="E30" s="2">
        <v>1500</v>
      </c>
      <c r="F30" s="2">
        <f t="shared" si="0"/>
        <v>12000</v>
      </c>
    </row>
    <row r="31" spans="1:6" x14ac:dyDescent="0.25">
      <c r="A31" s="2" t="s">
        <v>110</v>
      </c>
      <c r="B31" s="12" t="s">
        <v>119</v>
      </c>
      <c r="C31" s="13" t="s">
        <v>101</v>
      </c>
      <c r="D31" s="2">
        <v>6</v>
      </c>
      <c r="E31" s="2">
        <v>3000</v>
      </c>
      <c r="F31" s="2">
        <f t="shared" si="0"/>
        <v>18000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A2" sqref="A2"/>
    </sheetView>
  </sheetViews>
  <sheetFormatPr defaultRowHeight="15" x14ac:dyDescent="0.25"/>
  <cols>
    <col min="1" max="1" width="15.85546875" customWidth="1"/>
    <col min="2" max="2" width="22.5703125" customWidth="1"/>
  </cols>
  <sheetData>
    <row r="1" spans="1:2" x14ac:dyDescent="0.25">
      <c r="A1" s="18" t="s">
        <v>75</v>
      </c>
      <c r="B1" s="18" t="s">
        <v>76</v>
      </c>
    </row>
    <row r="2" spans="1:2" x14ac:dyDescent="0.25">
      <c r="A2" s="2" t="s">
        <v>22</v>
      </c>
      <c r="B2" s="2">
        <v>5000</v>
      </c>
    </row>
    <row r="3" spans="1:2" x14ac:dyDescent="0.25">
      <c r="A3" s="2" t="s">
        <v>124</v>
      </c>
      <c r="B3" s="2">
        <v>8000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tabSelected="1" workbookViewId="0">
      <selection activeCell="H14" sqref="H14"/>
    </sheetView>
  </sheetViews>
  <sheetFormatPr defaultRowHeight="15" x14ac:dyDescent="0.25"/>
  <cols>
    <col min="1" max="1" width="26.7109375" customWidth="1"/>
    <col min="2" max="2" width="17.7109375" customWidth="1"/>
    <col min="5" max="5" width="6" customWidth="1"/>
    <col min="6" max="6" width="16.7109375" customWidth="1"/>
    <col min="7" max="7" width="7.7109375" customWidth="1"/>
    <col min="8" max="8" width="6.85546875" customWidth="1"/>
  </cols>
  <sheetData>
    <row r="1" spans="1:1" x14ac:dyDescent="0.25">
      <c r="A1" s="1" t="s">
        <v>8</v>
      </c>
    </row>
    <row r="2" spans="1:1" x14ac:dyDescent="0.25">
      <c r="A2" s="6">
        <v>38398</v>
      </c>
    </row>
    <row r="3" spans="1:1" x14ac:dyDescent="0.25">
      <c r="A3" s="6">
        <v>39548</v>
      </c>
    </row>
    <row r="4" spans="1:1" x14ac:dyDescent="0.25">
      <c r="A4" s="6">
        <v>40374</v>
      </c>
    </row>
    <row r="5" spans="1:1" x14ac:dyDescent="0.25">
      <c r="A5" s="6">
        <v>38827</v>
      </c>
    </row>
    <row r="6" spans="1:1" x14ac:dyDescent="0.25">
      <c r="A6" s="6">
        <v>38473</v>
      </c>
    </row>
    <row r="7" spans="1:1" x14ac:dyDescent="0.25">
      <c r="A7" s="6">
        <v>40031</v>
      </c>
    </row>
    <row r="8" spans="1:1" x14ac:dyDescent="0.25">
      <c r="A8" s="6">
        <v>40210</v>
      </c>
    </row>
    <row r="9" spans="1:1" x14ac:dyDescent="0.25">
      <c r="A9" s="6">
        <v>38883</v>
      </c>
    </row>
    <row r="10" spans="1:1" x14ac:dyDescent="0.25">
      <c r="A10" s="6">
        <v>40019</v>
      </c>
    </row>
    <row r="11" spans="1:1" x14ac:dyDescent="0.25">
      <c r="A11" s="6">
        <v>40241</v>
      </c>
    </row>
    <row r="12" spans="1:1" x14ac:dyDescent="0.25">
      <c r="A12" s="6">
        <v>40096</v>
      </c>
    </row>
    <row r="13" spans="1:1" x14ac:dyDescent="0.25">
      <c r="A13" s="6">
        <v>39705</v>
      </c>
    </row>
    <row r="14" spans="1:1" x14ac:dyDescent="0.25">
      <c r="A14" s="6">
        <v>40010</v>
      </c>
    </row>
    <row r="15" spans="1:1" x14ac:dyDescent="0.25">
      <c r="A15" s="6">
        <v>39517</v>
      </c>
    </row>
    <row r="16" spans="1:1" x14ac:dyDescent="0.25">
      <c r="A16" s="6">
        <v>40460</v>
      </c>
    </row>
    <row r="17" spans="1:1" x14ac:dyDescent="0.25">
      <c r="A17" s="6">
        <v>38902</v>
      </c>
    </row>
    <row r="18" spans="1:1" x14ac:dyDescent="0.25">
      <c r="A18" s="6">
        <v>39426</v>
      </c>
    </row>
    <row r="19" spans="1:1" x14ac:dyDescent="0.25">
      <c r="A19" s="6">
        <v>40398</v>
      </c>
    </row>
    <row r="20" spans="1:1" x14ac:dyDescent="0.25">
      <c r="A20" s="6">
        <v>40801</v>
      </c>
    </row>
    <row r="21" spans="1:1" x14ac:dyDescent="0.25">
      <c r="A21" s="6">
        <v>40290</v>
      </c>
    </row>
    <row r="22" spans="1:1" x14ac:dyDescent="0.25">
      <c r="A22" s="6">
        <v>38476</v>
      </c>
    </row>
    <row r="23" spans="1:1" x14ac:dyDescent="0.25">
      <c r="A23" s="6">
        <v>40093</v>
      </c>
    </row>
    <row r="24" spans="1:1" x14ac:dyDescent="0.25">
      <c r="A24" s="6">
        <v>38435</v>
      </c>
    </row>
    <row r="25" spans="1:1" x14ac:dyDescent="0.25">
      <c r="A25" s="6">
        <v>40102</v>
      </c>
    </row>
    <row r="26" spans="1:1" x14ac:dyDescent="0.25">
      <c r="A26" s="6">
        <v>39859</v>
      </c>
    </row>
    <row r="27" spans="1:1" x14ac:dyDescent="0.25">
      <c r="A27" s="6">
        <v>39517</v>
      </c>
    </row>
    <row r="28" spans="1:1" x14ac:dyDescent="0.25">
      <c r="A28" s="6">
        <v>39948</v>
      </c>
    </row>
    <row r="29" spans="1:1" x14ac:dyDescent="0.25">
      <c r="A29" s="6">
        <v>39979</v>
      </c>
    </row>
    <row r="30" spans="1:1" x14ac:dyDescent="0.25">
      <c r="A30" s="6">
        <v>40009</v>
      </c>
    </row>
    <row r="31" spans="1:1" x14ac:dyDescent="0.25">
      <c r="A31" s="6">
        <v>40040</v>
      </c>
    </row>
    <row r="32" spans="1:1" x14ac:dyDescent="0.25">
      <c r="A32" s="6">
        <v>40071</v>
      </c>
    </row>
    <row r="33" spans="1:1" x14ac:dyDescent="0.25">
      <c r="A33" s="6">
        <v>40101</v>
      </c>
    </row>
    <row r="34" spans="1:1" x14ac:dyDescent="0.25">
      <c r="A34" s="6">
        <v>40471</v>
      </c>
    </row>
    <row r="35" spans="1:1" x14ac:dyDescent="0.25">
      <c r="A35" s="6">
        <v>40472</v>
      </c>
    </row>
    <row r="36" spans="1:1" x14ac:dyDescent="0.25">
      <c r="A36" s="6">
        <v>40473</v>
      </c>
    </row>
    <row r="37" spans="1:1" x14ac:dyDescent="0.25">
      <c r="A37" s="6">
        <v>40474</v>
      </c>
    </row>
    <row r="38" spans="1:1" x14ac:dyDescent="0.25">
      <c r="A38" s="6">
        <v>40923</v>
      </c>
    </row>
    <row r="39" spans="1:1" x14ac:dyDescent="0.25">
      <c r="A39" s="6">
        <v>40923</v>
      </c>
    </row>
    <row r="40" spans="1:1" x14ac:dyDescent="0.25">
      <c r="A40" s="6">
        <v>40923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B11" sqref="B11"/>
    </sheetView>
  </sheetViews>
  <sheetFormatPr defaultRowHeight="15" x14ac:dyDescent="0.25"/>
  <cols>
    <col min="1" max="1" width="17.140625" customWidth="1"/>
    <col min="2" max="2" width="15" customWidth="1"/>
    <col min="3" max="3" width="10.42578125" customWidth="1"/>
  </cols>
  <sheetData>
    <row r="1" spans="1:3" x14ac:dyDescent="0.25">
      <c r="A1" t="s">
        <v>166</v>
      </c>
    </row>
    <row r="2" spans="1:3" x14ac:dyDescent="0.25">
      <c r="A2" t="s">
        <v>165</v>
      </c>
      <c r="B2" t="s">
        <v>59</v>
      </c>
      <c r="C2" t="s">
        <v>167</v>
      </c>
    </row>
    <row r="3" spans="1:3" x14ac:dyDescent="0.25">
      <c r="A3" t="s">
        <v>22</v>
      </c>
      <c r="B3" t="s">
        <v>71</v>
      </c>
      <c r="C3"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HR</vt:lpstr>
      <vt:lpstr>Vanzari</vt:lpstr>
      <vt:lpstr>Bonus</vt:lpstr>
      <vt:lpstr>Date</vt:lpstr>
      <vt:lpstr>CM</vt:lpstr>
      <vt:lpstr>camp</vt:lpstr>
      <vt:lpstr>produs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Luminita</dc:creator>
  <cp:lastModifiedBy>Lumi</cp:lastModifiedBy>
  <dcterms:created xsi:type="dcterms:W3CDTF">2012-01-28T19:55:20Z</dcterms:created>
  <dcterms:modified xsi:type="dcterms:W3CDTF">2014-06-22T08:49:02Z</dcterms:modified>
</cp:coreProperties>
</file>